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1. Vitruvio\Formatos PM\Templates Vitruvio\"/>
    </mc:Choice>
  </mc:AlternateContent>
  <xr:revisionPtr revIDLastSave="0" documentId="8_{FE772748-C494-4A1E-BFFA-A02F511E8F30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WBS Dictionary" sheetId="1" r:id="rId1"/>
  </sheets>
  <definedNames>
    <definedName name="_xlnm._FilterDatabase" localSheetId="0" hidden="1">'WBS Dictionary'!$A$6:$L$35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39" i="1" l="1"/>
</calcChain>
</file>

<file path=xl/sharedStrings.xml><?xml version="1.0" encoding="utf-8"?>
<sst xmlns="http://schemas.openxmlformats.org/spreadsheetml/2006/main" count="301" uniqueCount="189">
  <si>
    <t>FALCON ELECTRONICS</t>
  </si>
  <si>
    <t>WBS DICTIONARY</t>
  </si>
  <si>
    <t>Project Alcatraz — SMT Production Line Installation</t>
  </si>
  <si>
    <t>Prepared By: Ricardo Palacio Serra / Project Manager     |     Date: 01/09/2026     |     Version: 1.0</t>
  </si>
  <si>
    <t>WBS
ID</t>
  </si>
  <si>
    <t>Element Name</t>
  </si>
  <si>
    <t>Level</t>
  </si>
  <si>
    <t>Parent
ID</t>
  </si>
  <si>
    <t>Description</t>
  </si>
  <si>
    <t>Deliverable(s)</t>
  </si>
  <si>
    <t>Acceptance Criteria</t>
  </si>
  <si>
    <t>Owner</t>
  </si>
  <si>
    <t>Est. Duration</t>
  </si>
  <si>
    <t>Est. Cost</t>
  </si>
  <si>
    <t>Dependencies</t>
  </si>
  <si>
    <t>Status</t>
  </si>
  <si>
    <t>1.0</t>
  </si>
  <si>
    <t>Initiation &amp; Planning</t>
  </si>
  <si>
    <t>Project governance, charter approval, and facility/site readiness assessment for the SMT line installation.</t>
  </si>
  <si>
    <t>Approved Charter; Facility Readiness Report</t>
  </si>
  <si>
    <t>Sponsor sign-off obtained; facility constraints documented</t>
  </si>
  <si>
    <t>Ricardo Palacio Serra</t>
  </si>
  <si>
    <t>10 days</t>
  </si>
  <si>
    <t>In Progress</t>
  </si>
  <si>
    <t>1.1</t>
  </si>
  <si>
    <t>Project Charter &amp; Governance</t>
  </si>
  <si>
    <t>Formal authorization of the project and definition of governance structure.</t>
  </si>
  <si>
    <t>Signed Project Charter; RACI Matrix</t>
  </si>
  <si>
    <t>Charter signed by Sponsor; RACI agreed by core team</t>
  </si>
  <si>
    <t>5 days</t>
  </si>
  <si>
    <t>1.1.1</t>
  </si>
  <si>
    <t>Develop Project Charter</t>
  </si>
  <si>
    <t>Draft, review, and obtain Sponsor sign-off on the Project Charter defining scope, objectives, budget, and timeline.</t>
  </si>
  <si>
    <t>Signed Project Charter</t>
  </si>
  <si>
    <t>Charter approved and signed by Angélica Navarro (Sponsor)</t>
  </si>
  <si>
    <t>3 days</t>
  </si>
  <si>
    <t>Complete</t>
  </si>
  <si>
    <t>1.1.2</t>
  </si>
  <si>
    <t>Establish Project Governance &amp; RACI</t>
  </si>
  <si>
    <t>Define roles, responsibilities, and decision authority across the core project team.</t>
  </si>
  <si>
    <t>RACI Matrix</t>
  </si>
  <si>
    <t>RACI Matrix reviewed and agreed by all named roles</t>
  </si>
  <si>
    <t>2 days</t>
  </si>
  <si>
    <t>1.2</t>
  </si>
  <si>
    <t>Site &amp; Facility Assessment</t>
  </si>
  <si>
    <t>Assessment of facility readiness and initiation of utility upgrade permitting.</t>
  </si>
  <si>
    <t>Facility Readiness Report; Submitted Permit Applications</t>
  </si>
  <si>
    <t>Facility constraints documented; permits submitted</t>
  </si>
  <si>
    <t>Luis Beltrán</t>
  </si>
  <si>
    <t>Not Started</t>
  </si>
  <si>
    <t>1.2.1</t>
  </si>
  <si>
    <t>Conduct Facility Readiness Assessment</t>
  </si>
  <si>
    <t>Assess existing floor space, power capacity, and compressed air supply against new line requirements.</t>
  </si>
  <si>
    <t>Facility Readiness Report</t>
  </si>
  <si>
    <t>Report identifies all gaps requiring upgrade before installation</t>
  </si>
  <si>
    <t>1.2.2</t>
  </si>
  <si>
    <t>Obtain Utility Upgrade Permits</t>
  </si>
  <si>
    <t>Submit and track permit applications for electrical and compressed air upgrades.</t>
  </si>
  <si>
    <t>Approved Permits</t>
  </si>
  <si>
    <t>All required permits approved by relevant authorities</t>
  </si>
  <si>
    <t>15 days</t>
  </si>
  <si>
    <t>2.0</t>
  </si>
  <si>
    <t>Procurement &amp; Facility Preparation</t>
  </si>
  <si>
    <t>Procurement of SMT equipment and preparation of the facility to receive and support it.</t>
  </si>
  <si>
    <t>Delivered Equipment; Upgraded Facility</t>
  </si>
  <si>
    <t>Equipment on-site; facility utilities and layout ready for installation</t>
  </si>
  <si>
    <t>60 days</t>
  </si>
  <si>
    <t>2.1</t>
  </si>
  <si>
    <t>Equipment Procurement</t>
  </si>
  <si>
    <t>Purchase order issuance and vendor management through delivery of all SMT equipment.</t>
  </si>
  <si>
    <t>Delivered SMT Equipment</t>
  </si>
  <si>
    <t>All equipment delivered to site and inspected for damage</t>
  </si>
  <si>
    <t>Mariana Solís</t>
  </si>
  <si>
    <t>30 days</t>
  </si>
  <si>
    <t>2.1.1</t>
  </si>
  <si>
    <t>Issue Purchase Orders (Printer, Pick-and-Place, Reflow, AOI)</t>
  </si>
  <si>
    <t>Issue POs to the selected equipment vendor for all core SMT line equipment.</t>
  </si>
  <si>
    <t>Signed Purchase Orders</t>
  </si>
  <si>
    <t>POs issued with contractual delivery date and penalty clause for delay</t>
  </si>
  <si>
    <t>2.1.2</t>
  </si>
  <si>
    <t>Manage Vendor Delivery &amp; Customs Clearance</t>
  </si>
  <si>
    <t>Track shipment, coordinate customs clearance, and confirm on-site delivery.</t>
  </si>
  <si>
    <t>Delivered Equipment</t>
  </si>
  <si>
    <t>Equipment received on-site and inspected with no shipping damage</t>
  </si>
  <si>
    <t>20 days</t>
  </si>
  <si>
    <t>2.2</t>
  </si>
  <si>
    <t>Facility Preparation</t>
  </si>
  <si>
    <t>Utility upgrades and layout modifications to prepare the facility for the new line.</t>
  </si>
  <si>
    <t>Upgraded Utilities; Modified Floor Layout</t>
  </si>
  <si>
    <t>Utilities pass inspection; layout matches approved facility plan</t>
  </si>
  <si>
    <t>2.2.1</t>
  </si>
  <si>
    <t>Electrical &amp; Compressed Air Upgrades</t>
  </si>
  <si>
    <t>Install additional electrical capacity and compressed air lines required by the new equipment.</t>
  </si>
  <si>
    <t>Upgraded Electrical &amp; Air Systems</t>
  </si>
  <si>
    <t>Systems pass electrical safety and pressure inspection</t>
  </si>
  <si>
    <t>2.2.2</t>
  </si>
  <si>
    <t>Facility Layout &amp; Floor Modifications</t>
  </si>
  <si>
    <t>Modify production floor layout, flooring, and ESD control zones for the new line.</t>
  </si>
  <si>
    <t>Modified Production Floor</t>
  </si>
  <si>
    <t>Floor layout matches approved facility plan; ESD zones certified</t>
  </si>
  <si>
    <t>Fernando Ibarra</t>
  </si>
  <si>
    <t>3.0</t>
  </si>
  <si>
    <t>Installation &amp; Integration</t>
  </si>
  <si>
    <t>Physical installation of SMT equipment and integration with the MES/ERP systems.</t>
  </si>
  <si>
    <t>Installed &amp; Integrated SMT Line</t>
  </si>
  <si>
    <t>Line mechanically installed and passing MES integration tests</t>
  </si>
  <si>
    <t>35 days</t>
  </si>
  <si>
    <t>3.1</t>
  </si>
  <si>
    <t>Equipment Installation</t>
  </si>
  <si>
    <t>Mechanical installation of the SMT printer, pick-and-place, reflow oven, and AOI system.</t>
  </si>
  <si>
    <t>Installed SMT Equipment</t>
  </si>
  <si>
    <t>All equipment installed, powered on, and passing vendor commissioning checks</t>
  </si>
  <si>
    <t>Carlos Medina</t>
  </si>
  <si>
    <t>2.1.2, 2.2.2</t>
  </si>
  <si>
    <t>3.1.1</t>
  </si>
  <si>
    <t>Install SMT Printer, Pick-and-Place, and Reflow Oven</t>
  </si>
  <si>
    <t>Physical installation and mechanical setup of the core SMT line equipment.</t>
  </si>
  <si>
    <t>Installed Core Equipment</t>
  </si>
  <si>
    <t>Equipment installed per vendor specification and powered on successfully</t>
  </si>
  <si>
    <t>3.1.2</t>
  </si>
  <si>
    <t>Install Automated Optical Inspection (AOI) System</t>
  </si>
  <si>
    <t>Physical installation and calibration of the AOI system at the end of the line.</t>
  </si>
  <si>
    <t>Installed AOI System</t>
  </si>
  <si>
    <t>AOI system installed, calibrated, and passing vendor commissioning checks</t>
  </si>
  <si>
    <t>3.2</t>
  </si>
  <si>
    <t>MES / ERP Integration</t>
  </si>
  <si>
    <t>Integration of the new line with Falcon's Manufacturing Execution System and ERP.</t>
  </si>
  <si>
    <t>Integrated MES Interface</t>
  </si>
  <si>
    <t>Line data flows correctly into MES/ERP with no traceability gaps</t>
  </si>
  <si>
    <t>Sofía Reyes</t>
  </si>
  <si>
    <t>3.2.1</t>
  </si>
  <si>
    <t>Configure MES Data Interfaces</t>
  </si>
  <si>
    <t>Configure MES/ERP data interfaces for the new line's production and quality data.</t>
  </si>
  <si>
    <t>Configured MES Interface</t>
  </si>
  <si>
    <t>MES interface configured and passing initial connectivity tests</t>
  </si>
  <si>
    <t>3.2.2</t>
  </si>
  <si>
    <t>Conduct Integration Testing (UAT)</t>
  </si>
  <si>
    <t>User acceptance testing of the MES/ERP integration in a staging environment before go-live.</t>
  </si>
  <si>
    <t>UAT Test Results</t>
  </si>
  <si>
    <t>All critical UAT test cases pass with no traceability gaps</t>
  </si>
  <si>
    <t>4.0</t>
  </si>
  <si>
    <t>Qualification &amp; Ramp-Up</t>
  </si>
  <si>
    <t>Process qualification, quality audit readiness, operator training, and ramp-up to full production.</t>
  </si>
  <si>
    <t>Qualified, Fully Ramped-Up Production Line</t>
  </si>
  <si>
    <t>Line qualified, achieving throughput and yield targets, formally accepted</t>
  </si>
  <si>
    <t>40 days</t>
  </si>
  <si>
    <t>4.1</t>
  </si>
  <si>
    <t>Process Qualification</t>
  </si>
  <si>
    <t>Formal qualification of the line through First Article Inspection and an internal quality pre-audit.</t>
  </si>
  <si>
    <t>FAI Report; Internal Audit Report</t>
  </si>
  <si>
    <t>FAI passed; no major nonconformances open from internal pre-audit</t>
  </si>
  <si>
    <t>Daniela Cortés</t>
  </si>
  <si>
    <t>3.1.2, 3.2.2</t>
  </si>
  <si>
    <t>4.1.1</t>
  </si>
  <si>
    <t>Conduct First Article Inspection (FAI)</t>
  </si>
  <si>
    <t>Conduct and document First Article Inspection to confirm the line meets quality requirements.</t>
  </si>
  <si>
    <t>FAI Report</t>
  </si>
  <si>
    <t>FAI passed against IPC-A-610 Class 3 and customer specifications</t>
  </si>
  <si>
    <t>8 days</t>
  </si>
  <si>
    <t>4.1.2</t>
  </si>
  <si>
    <t>IATF 16949 Internal Pre-Audit</t>
  </si>
  <si>
    <t>Conduct an internal pre-audit against IATF 16949 requirements ahead of the customer's qualification audit.</t>
  </si>
  <si>
    <t>Internal Pre-Audit Report</t>
  </si>
  <si>
    <t>No major nonconformances open at time of customer audit</t>
  </si>
  <si>
    <t>4.2</t>
  </si>
  <si>
    <t>Production Ramp-Up &amp; Closure</t>
  </si>
  <si>
    <t>Operator training, ramp-up to full throughput, and formal project closure.</t>
  </si>
  <si>
    <t>Trained Operators; Ramped-Up Line; Closed Project</t>
  </si>
  <si>
    <t>3,500 boards/day sustained; FPY &gt;98%; project formally closed</t>
  </si>
  <si>
    <t>4.2.1</t>
  </si>
  <si>
    <t>Operator Training</t>
  </si>
  <si>
    <t>Train production operators on the new line, in parallel with installation and qualification.</t>
  </si>
  <si>
    <t>Trained Operator Roster</t>
  </si>
  <si>
    <t>All assigned operators certified on the new line's operating procedures</t>
  </si>
  <si>
    <t>4.2.2</t>
  </si>
  <si>
    <t>Production Ramp-Up to Full Throughput</t>
  </si>
  <si>
    <t>Progressive ramp-up of production volume to the sustained target throughput.</t>
  </si>
  <si>
    <t>Ramp-Up Production Data</t>
  </si>
  <si>
    <t>3,500 boards/day sustained over a continuous 2-week run; FPY &gt;98%</t>
  </si>
  <si>
    <t>18 days</t>
  </si>
  <si>
    <t>4.1.1, 4.2.1</t>
  </si>
  <si>
    <t>4.2.3</t>
  </si>
  <si>
    <t>Project Closure &amp; Handover</t>
  </si>
  <si>
    <t>Formal closure of the project, including handover to production operations.</t>
  </si>
  <si>
    <t>Final Report; Signed Acceptance</t>
  </si>
  <si>
    <t>Sponsor and Plant Manager sign-off obtained; Final Report distributed</t>
  </si>
  <si>
    <t>4.2.2, 4.1.2</t>
  </si>
  <si>
    <t>vitruvioconsultores.net</t>
  </si>
  <si>
    <t>Total (Level 1 phases only):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</si>
</sst>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"/>
  </numFmts>
  <fonts count="10" x14ac:knownFonts="1">
    <font>
      <sz val="11"/>
      <color theme="1"/>
      <name val="Calibri"/>
      <family val="2"/>
      <charset val="1"/>
    </font>
    <font>
      <b/>
      <sz val="12"/>
      <color rgb="FF44546A"/>
      <name val="Calibri"/>
      <charset val="1"/>
    </font>
    <font>
      <b/>
      <sz val="20"/>
      <color rgb="FF1F3864"/>
      <name val="Calibri"/>
      <charset val="1"/>
    </font>
    <font>
      <i/>
      <sz val="13"/>
      <color rgb="FF808080"/>
      <name val="Calibri"/>
      <charset val="1"/>
    </font>
    <font>
      <i/>
      <sz val="10"/>
      <color rgb="FF44546A"/>
      <name val="Calibri"/>
      <charset val="1"/>
    </font>
    <font>
      <b/>
      <sz val="9"/>
      <color rgb="FF1F3864"/>
      <name val="Calibri"/>
      <charset val="1"/>
    </font>
    <font>
      <sz val="10"/>
      <color rgb="FF1F3864"/>
      <name val="Calibri"/>
      <charset val="1"/>
    </font>
    <font>
      <b/>
      <sz val="10"/>
      <color rgb="FF1F3864"/>
      <name val="Calibri"/>
      <charset val="1"/>
    </font>
    <font>
      <sz val="10"/>
      <color rgb="FF222222"/>
      <name val="Calibri"/>
      <charset val="1"/>
    </font>
    <font>
      <u/>
      <sz val="9"/>
      <color rgb="FF1F3864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D9D9"/>
      </patternFill>
    </fill>
    <fill>
      <patternFill patternType="solid">
        <fgColor rgb="FFEDEDED"/>
        <bgColor rgb="FFD9E2F3"/>
      </patternFill>
    </fill>
  </fills>
  <borders count="3">
    <border>
      <left/>
      <right/>
      <top/>
      <bottom/>
      <diagonal/>
    </border>
    <border>
      <left/>
      <right/>
      <top/>
      <bottom style="thin">
        <color rgb="FF1F38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9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/>
    <xf numFmtId="0" fontId="0" fillId="0" borderId="1" xfId="0" applyBorder="1"/>
    <xf numFmtId="0" fontId="5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164" fontId="6" fillId="3" borderId="2" xfId="0" applyNumberFormat="1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164" fontId="8" fillId="0" borderId="2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right"/>
    </xf>
    <xf numFmtId="164" fontId="7" fillId="0" borderId="2" xfId="0" applyNumberFormat="1" applyFont="1" applyBorder="1"/>
  </cellXfs>
  <cellStyles count="1">
    <cellStyle name="Normal" xfId="0" builtinId="0"/>
  </cellStyles>
  <dxfs count="3">
    <dxf>
      <fill>
        <patternFill>
          <bgColor rgb="FFC6E0B4"/>
        </patternFill>
      </fill>
    </dxf>
    <dxf>
      <fill>
        <patternFill>
          <bgColor rgb="FFFFE699"/>
        </patternFill>
      </fill>
    </dxf>
    <dxf>
      <fill>
        <patternFill>
          <bgColor rgb="FFD9D9D9"/>
        </patternFill>
      </fill>
    </dxf>
  </dxfs>
  <tableStyles count="0" defaultTableStyle="TableStyleMedium2" defaultPivotStyle="PivotStyleLight16"/>
  <colors>
    <indexedColors>
      <rgbColor rgb="FF000000"/>
      <rgbColor rgb="FFEDEDE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9E2F3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0B4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4546A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10</xdr:col>
      <xdr:colOff>666360</xdr:colOff>
      <xdr:row>2</xdr:row>
      <xdr:rowOff>94680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969360" y="0"/>
          <a:ext cx="666360" cy="6663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vitruvioconsultores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9"/>
  <sheetViews>
    <sheetView tabSelected="1" zoomScaleNormal="100"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J1"/>
    </sheetView>
  </sheetViews>
  <sheetFormatPr defaultColWidth="8.6640625" defaultRowHeight="14.4" x14ac:dyDescent="0.3"/>
  <cols>
    <col min="1" max="1" width="10" customWidth="1"/>
    <col min="2" max="2" width="26" customWidth="1"/>
    <col min="3" max="3" width="8" customWidth="1"/>
    <col min="4" max="4" width="10" customWidth="1"/>
    <col min="5" max="5" width="32" customWidth="1"/>
    <col min="6" max="6" width="26" customWidth="1"/>
    <col min="7" max="7" width="30" customWidth="1"/>
    <col min="8" max="8" width="18" customWidth="1"/>
    <col min="9" max="10" width="12" customWidth="1"/>
    <col min="11" max="11" width="16" customWidth="1"/>
    <col min="12" max="12" width="13" customWidth="1"/>
  </cols>
  <sheetData>
    <row r="1" spans="1:12" ht="15.6" x14ac:dyDescent="0.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2" ht="30" customHeight="1" x14ac:dyDescent="0.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2" ht="17.399999999999999" x14ac:dyDescent="0.3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2" x14ac:dyDescent="0.3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2" ht="3.75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31.5" customHeight="1" x14ac:dyDescent="0.3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spans="1:12" ht="30" customHeight="1" x14ac:dyDescent="0.3">
      <c r="A7" s="8" t="s">
        <v>16</v>
      </c>
      <c r="B7" s="9" t="s">
        <v>17</v>
      </c>
      <c r="C7" s="8">
        <v>1</v>
      </c>
      <c r="D7" s="8"/>
      <c r="E7" s="8" t="s">
        <v>18</v>
      </c>
      <c r="F7" s="8" t="s">
        <v>19</v>
      </c>
      <c r="G7" s="8" t="s">
        <v>20</v>
      </c>
      <c r="H7" s="8" t="s">
        <v>21</v>
      </c>
      <c r="I7" s="8" t="s">
        <v>22</v>
      </c>
      <c r="J7" s="10">
        <v>14000</v>
      </c>
      <c r="K7" s="8"/>
      <c r="L7" s="8" t="s">
        <v>23</v>
      </c>
    </row>
    <row r="8" spans="1:12" ht="30" customHeight="1" x14ac:dyDescent="0.3">
      <c r="A8" s="8" t="s">
        <v>24</v>
      </c>
      <c r="B8" s="9" t="s">
        <v>25</v>
      </c>
      <c r="C8" s="8">
        <v>2</v>
      </c>
      <c r="D8" s="8" t="s">
        <v>16</v>
      </c>
      <c r="E8" s="8" t="s">
        <v>26</v>
      </c>
      <c r="F8" s="8" t="s">
        <v>27</v>
      </c>
      <c r="G8" s="8" t="s">
        <v>28</v>
      </c>
      <c r="H8" s="8" t="s">
        <v>21</v>
      </c>
      <c r="I8" s="8" t="s">
        <v>29</v>
      </c>
      <c r="J8" s="10">
        <v>6000</v>
      </c>
      <c r="K8" s="8"/>
      <c r="L8" s="8" t="s">
        <v>23</v>
      </c>
    </row>
    <row r="9" spans="1:12" ht="30" customHeight="1" x14ac:dyDescent="0.3">
      <c r="A9" s="11" t="s">
        <v>30</v>
      </c>
      <c r="B9" s="11" t="s">
        <v>31</v>
      </c>
      <c r="C9" s="11">
        <v>3</v>
      </c>
      <c r="D9" s="11" t="s">
        <v>24</v>
      </c>
      <c r="E9" s="11" t="s">
        <v>32</v>
      </c>
      <c r="F9" s="11" t="s">
        <v>33</v>
      </c>
      <c r="G9" s="11" t="s">
        <v>34</v>
      </c>
      <c r="H9" s="11" t="s">
        <v>21</v>
      </c>
      <c r="I9" s="11" t="s">
        <v>35</v>
      </c>
      <c r="J9" s="12">
        <v>4000</v>
      </c>
      <c r="K9" s="11"/>
      <c r="L9" s="11" t="s">
        <v>36</v>
      </c>
    </row>
    <row r="10" spans="1:12" ht="30" customHeight="1" x14ac:dyDescent="0.3">
      <c r="A10" s="11" t="s">
        <v>37</v>
      </c>
      <c r="B10" s="11" t="s">
        <v>38</v>
      </c>
      <c r="C10" s="11">
        <v>3</v>
      </c>
      <c r="D10" s="11" t="s">
        <v>24</v>
      </c>
      <c r="E10" s="11" t="s">
        <v>39</v>
      </c>
      <c r="F10" s="11" t="s">
        <v>40</v>
      </c>
      <c r="G10" s="11" t="s">
        <v>41</v>
      </c>
      <c r="H10" s="11" t="s">
        <v>21</v>
      </c>
      <c r="I10" s="11" t="s">
        <v>42</v>
      </c>
      <c r="J10" s="12">
        <v>2000</v>
      </c>
      <c r="K10" s="11" t="s">
        <v>30</v>
      </c>
      <c r="L10" s="11" t="s">
        <v>23</v>
      </c>
    </row>
    <row r="11" spans="1:12" ht="30" customHeight="1" x14ac:dyDescent="0.3">
      <c r="A11" s="8" t="s">
        <v>43</v>
      </c>
      <c r="B11" s="9" t="s">
        <v>44</v>
      </c>
      <c r="C11" s="8">
        <v>2</v>
      </c>
      <c r="D11" s="8" t="s">
        <v>16</v>
      </c>
      <c r="E11" s="8" t="s">
        <v>45</v>
      </c>
      <c r="F11" s="8" t="s">
        <v>46</v>
      </c>
      <c r="G11" s="8" t="s">
        <v>47</v>
      </c>
      <c r="H11" s="8" t="s">
        <v>48</v>
      </c>
      <c r="I11" s="8" t="s">
        <v>29</v>
      </c>
      <c r="J11" s="10">
        <v>8000</v>
      </c>
      <c r="K11" s="8" t="s">
        <v>30</v>
      </c>
      <c r="L11" s="8" t="s">
        <v>49</v>
      </c>
    </row>
    <row r="12" spans="1:12" ht="30" customHeight="1" x14ac:dyDescent="0.3">
      <c r="A12" s="11" t="s">
        <v>50</v>
      </c>
      <c r="B12" s="11" t="s">
        <v>51</v>
      </c>
      <c r="C12" s="11">
        <v>3</v>
      </c>
      <c r="D12" s="11" t="s">
        <v>43</v>
      </c>
      <c r="E12" s="11" t="s">
        <v>52</v>
      </c>
      <c r="F12" s="11" t="s">
        <v>53</v>
      </c>
      <c r="G12" s="11" t="s">
        <v>54</v>
      </c>
      <c r="H12" s="11" t="s">
        <v>48</v>
      </c>
      <c r="I12" s="11" t="s">
        <v>35</v>
      </c>
      <c r="J12" s="12">
        <v>6000</v>
      </c>
      <c r="K12" s="11" t="s">
        <v>30</v>
      </c>
      <c r="L12" s="11" t="s">
        <v>49</v>
      </c>
    </row>
    <row r="13" spans="1:12" ht="30" customHeight="1" x14ac:dyDescent="0.3">
      <c r="A13" s="11" t="s">
        <v>55</v>
      </c>
      <c r="B13" s="11" t="s">
        <v>56</v>
      </c>
      <c r="C13" s="11">
        <v>3</v>
      </c>
      <c r="D13" s="11" t="s">
        <v>43</v>
      </c>
      <c r="E13" s="11" t="s">
        <v>57</v>
      </c>
      <c r="F13" s="11" t="s">
        <v>58</v>
      </c>
      <c r="G13" s="11" t="s">
        <v>59</v>
      </c>
      <c r="H13" s="11" t="s">
        <v>48</v>
      </c>
      <c r="I13" s="11" t="s">
        <v>60</v>
      </c>
      <c r="J13" s="12">
        <v>2000</v>
      </c>
      <c r="K13" s="11" t="s">
        <v>50</v>
      </c>
      <c r="L13" s="11" t="s">
        <v>49</v>
      </c>
    </row>
    <row r="14" spans="1:12" ht="30" customHeight="1" x14ac:dyDescent="0.3">
      <c r="A14" s="8" t="s">
        <v>61</v>
      </c>
      <c r="B14" s="9" t="s">
        <v>62</v>
      </c>
      <c r="C14" s="8">
        <v>1</v>
      </c>
      <c r="D14" s="8"/>
      <c r="E14" s="8" t="s">
        <v>63</v>
      </c>
      <c r="F14" s="8" t="s">
        <v>64</v>
      </c>
      <c r="G14" s="8" t="s">
        <v>65</v>
      </c>
      <c r="H14" s="8" t="s">
        <v>21</v>
      </c>
      <c r="I14" s="8" t="s">
        <v>66</v>
      </c>
      <c r="J14" s="10">
        <v>1642000</v>
      </c>
      <c r="K14" s="8" t="s">
        <v>16</v>
      </c>
      <c r="L14" s="8" t="s">
        <v>49</v>
      </c>
    </row>
    <row r="15" spans="1:12" ht="30" customHeight="1" x14ac:dyDescent="0.3">
      <c r="A15" s="8" t="s">
        <v>67</v>
      </c>
      <c r="B15" s="9" t="s">
        <v>68</v>
      </c>
      <c r="C15" s="8">
        <v>2</v>
      </c>
      <c r="D15" s="8" t="s">
        <v>61</v>
      </c>
      <c r="E15" s="8" t="s">
        <v>69</v>
      </c>
      <c r="F15" s="8" t="s">
        <v>70</v>
      </c>
      <c r="G15" s="8" t="s">
        <v>71</v>
      </c>
      <c r="H15" s="8" t="s">
        <v>72</v>
      </c>
      <c r="I15" s="8" t="s">
        <v>73</v>
      </c>
      <c r="J15" s="10">
        <v>1412000</v>
      </c>
      <c r="K15" s="8" t="s">
        <v>30</v>
      </c>
      <c r="L15" s="8" t="s">
        <v>49</v>
      </c>
    </row>
    <row r="16" spans="1:12" ht="30" customHeight="1" x14ac:dyDescent="0.3">
      <c r="A16" s="11" t="s">
        <v>74</v>
      </c>
      <c r="B16" s="11" t="s">
        <v>75</v>
      </c>
      <c r="C16" s="11">
        <v>3</v>
      </c>
      <c r="D16" s="11" t="s">
        <v>67</v>
      </c>
      <c r="E16" s="11" t="s">
        <v>76</v>
      </c>
      <c r="F16" s="11" t="s">
        <v>77</v>
      </c>
      <c r="G16" s="11" t="s">
        <v>78</v>
      </c>
      <c r="H16" s="11" t="s">
        <v>72</v>
      </c>
      <c r="I16" s="11" t="s">
        <v>22</v>
      </c>
      <c r="J16" s="12">
        <v>1400000</v>
      </c>
      <c r="K16" s="11" t="s">
        <v>30</v>
      </c>
      <c r="L16" s="11" t="s">
        <v>49</v>
      </c>
    </row>
    <row r="17" spans="1:12" ht="30" customHeight="1" x14ac:dyDescent="0.3">
      <c r="A17" s="11" t="s">
        <v>79</v>
      </c>
      <c r="B17" s="11" t="s">
        <v>80</v>
      </c>
      <c r="C17" s="11">
        <v>3</v>
      </c>
      <c r="D17" s="11" t="s">
        <v>67</v>
      </c>
      <c r="E17" s="11" t="s">
        <v>81</v>
      </c>
      <c r="F17" s="11" t="s">
        <v>82</v>
      </c>
      <c r="G17" s="11" t="s">
        <v>83</v>
      </c>
      <c r="H17" s="11" t="s">
        <v>72</v>
      </c>
      <c r="I17" s="11" t="s">
        <v>84</v>
      </c>
      <c r="J17" s="12">
        <v>12000</v>
      </c>
      <c r="K17" s="11" t="s">
        <v>74</v>
      </c>
      <c r="L17" s="11" t="s">
        <v>49</v>
      </c>
    </row>
    <row r="18" spans="1:12" ht="30" customHeight="1" x14ac:dyDescent="0.3">
      <c r="A18" s="8" t="s">
        <v>85</v>
      </c>
      <c r="B18" s="9" t="s">
        <v>86</v>
      </c>
      <c r="C18" s="8">
        <v>2</v>
      </c>
      <c r="D18" s="8" t="s">
        <v>61</v>
      </c>
      <c r="E18" s="8" t="s">
        <v>87</v>
      </c>
      <c r="F18" s="8" t="s">
        <v>88</v>
      </c>
      <c r="G18" s="8" t="s">
        <v>89</v>
      </c>
      <c r="H18" s="8" t="s">
        <v>48</v>
      </c>
      <c r="I18" s="8" t="s">
        <v>73</v>
      </c>
      <c r="J18" s="10">
        <v>230000</v>
      </c>
      <c r="K18" s="8" t="s">
        <v>55</v>
      </c>
      <c r="L18" s="8" t="s">
        <v>49</v>
      </c>
    </row>
    <row r="19" spans="1:12" ht="30" customHeight="1" x14ac:dyDescent="0.3">
      <c r="A19" s="11" t="s">
        <v>90</v>
      </c>
      <c r="B19" s="11" t="s">
        <v>91</v>
      </c>
      <c r="C19" s="11">
        <v>3</v>
      </c>
      <c r="D19" s="11" t="s">
        <v>85</v>
      </c>
      <c r="E19" s="11" t="s">
        <v>92</v>
      </c>
      <c r="F19" s="11" t="s">
        <v>93</v>
      </c>
      <c r="G19" s="11" t="s">
        <v>94</v>
      </c>
      <c r="H19" s="11" t="s">
        <v>48</v>
      </c>
      <c r="I19" s="11" t="s">
        <v>84</v>
      </c>
      <c r="J19" s="12">
        <v>140000</v>
      </c>
      <c r="K19" s="11" t="s">
        <v>55</v>
      </c>
      <c r="L19" s="11" t="s">
        <v>49</v>
      </c>
    </row>
    <row r="20" spans="1:12" ht="30" customHeight="1" x14ac:dyDescent="0.3">
      <c r="A20" s="11" t="s">
        <v>95</v>
      </c>
      <c r="B20" s="11" t="s">
        <v>96</v>
      </c>
      <c r="C20" s="11">
        <v>3</v>
      </c>
      <c r="D20" s="11" t="s">
        <v>85</v>
      </c>
      <c r="E20" s="11" t="s">
        <v>97</v>
      </c>
      <c r="F20" s="11" t="s">
        <v>98</v>
      </c>
      <c r="G20" s="11" t="s">
        <v>99</v>
      </c>
      <c r="H20" s="11" t="s">
        <v>100</v>
      </c>
      <c r="I20" s="11" t="s">
        <v>60</v>
      </c>
      <c r="J20" s="12">
        <v>90000</v>
      </c>
      <c r="K20" s="11" t="s">
        <v>90</v>
      </c>
      <c r="L20" s="11" t="s">
        <v>49</v>
      </c>
    </row>
    <row r="21" spans="1:12" ht="30" customHeight="1" x14ac:dyDescent="0.3">
      <c r="A21" s="8" t="s">
        <v>101</v>
      </c>
      <c r="B21" s="9" t="s">
        <v>102</v>
      </c>
      <c r="C21" s="8">
        <v>1</v>
      </c>
      <c r="D21" s="8"/>
      <c r="E21" s="8" t="s">
        <v>103</v>
      </c>
      <c r="F21" s="8" t="s">
        <v>104</v>
      </c>
      <c r="G21" s="8" t="s">
        <v>105</v>
      </c>
      <c r="H21" s="8" t="s">
        <v>21</v>
      </c>
      <c r="I21" s="8" t="s">
        <v>106</v>
      </c>
      <c r="J21" s="10">
        <v>78000</v>
      </c>
      <c r="K21" s="8" t="s">
        <v>61</v>
      </c>
      <c r="L21" s="8" t="s">
        <v>49</v>
      </c>
    </row>
    <row r="22" spans="1:12" ht="30" customHeight="1" x14ac:dyDescent="0.3">
      <c r="A22" s="8" t="s">
        <v>107</v>
      </c>
      <c r="B22" s="9" t="s">
        <v>108</v>
      </c>
      <c r="C22" s="8">
        <v>2</v>
      </c>
      <c r="D22" s="8" t="s">
        <v>101</v>
      </c>
      <c r="E22" s="8" t="s">
        <v>109</v>
      </c>
      <c r="F22" s="8" t="s">
        <v>110</v>
      </c>
      <c r="G22" s="8" t="s">
        <v>111</v>
      </c>
      <c r="H22" s="8" t="s">
        <v>112</v>
      </c>
      <c r="I22" s="8" t="s">
        <v>84</v>
      </c>
      <c r="J22" s="10">
        <v>50000</v>
      </c>
      <c r="K22" s="8" t="s">
        <v>113</v>
      </c>
      <c r="L22" s="8" t="s">
        <v>49</v>
      </c>
    </row>
    <row r="23" spans="1:12" ht="30" customHeight="1" x14ac:dyDescent="0.3">
      <c r="A23" s="11" t="s">
        <v>114</v>
      </c>
      <c r="B23" s="11" t="s">
        <v>115</v>
      </c>
      <c r="C23" s="11">
        <v>3</v>
      </c>
      <c r="D23" s="11" t="s">
        <v>107</v>
      </c>
      <c r="E23" s="11" t="s">
        <v>116</v>
      </c>
      <c r="F23" s="11" t="s">
        <v>117</v>
      </c>
      <c r="G23" s="11" t="s">
        <v>118</v>
      </c>
      <c r="H23" s="11" t="s">
        <v>112</v>
      </c>
      <c r="I23" s="11" t="s">
        <v>60</v>
      </c>
      <c r="J23" s="12">
        <v>35000</v>
      </c>
      <c r="K23" s="11" t="s">
        <v>113</v>
      </c>
      <c r="L23" s="11" t="s">
        <v>49</v>
      </c>
    </row>
    <row r="24" spans="1:12" ht="30" customHeight="1" x14ac:dyDescent="0.3">
      <c r="A24" s="11" t="s">
        <v>119</v>
      </c>
      <c r="B24" s="11" t="s">
        <v>120</v>
      </c>
      <c r="C24" s="11">
        <v>3</v>
      </c>
      <c r="D24" s="11" t="s">
        <v>107</v>
      </c>
      <c r="E24" s="11" t="s">
        <v>121</v>
      </c>
      <c r="F24" s="11" t="s">
        <v>122</v>
      </c>
      <c r="G24" s="11" t="s">
        <v>123</v>
      </c>
      <c r="H24" s="11" t="s">
        <v>112</v>
      </c>
      <c r="I24" s="11" t="s">
        <v>22</v>
      </c>
      <c r="J24" s="12">
        <v>15000</v>
      </c>
      <c r="K24" s="11" t="s">
        <v>114</v>
      </c>
      <c r="L24" s="11" t="s">
        <v>49</v>
      </c>
    </row>
    <row r="25" spans="1:12" ht="30" customHeight="1" x14ac:dyDescent="0.3">
      <c r="A25" s="8" t="s">
        <v>124</v>
      </c>
      <c r="B25" s="9" t="s">
        <v>125</v>
      </c>
      <c r="C25" s="8">
        <v>2</v>
      </c>
      <c r="D25" s="8" t="s">
        <v>101</v>
      </c>
      <c r="E25" s="8" t="s">
        <v>126</v>
      </c>
      <c r="F25" s="8" t="s">
        <v>127</v>
      </c>
      <c r="G25" s="8" t="s">
        <v>128</v>
      </c>
      <c r="H25" s="8" t="s">
        <v>129</v>
      </c>
      <c r="I25" s="8" t="s">
        <v>60</v>
      </c>
      <c r="J25" s="10">
        <v>28000</v>
      </c>
      <c r="K25" s="8" t="s">
        <v>114</v>
      </c>
      <c r="L25" s="8" t="s">
        <v>49</v>
      </c>
    </row>
    <row r="26" spans="1:12" ht="30" customHeight="1" x14ac:dyDescent="0.3">
      <c r="A26" s="11" t="s">
        <v>130</v>
      </c>
      <c r="B26" s="11" t="s">
        <v>131</v>
      </c>
      <c r="C26" s="11">
        <v>3</v>
      </c>
      <c r="D26" s="11" t="s">
        <v>124</v>
      </c>
      <c r="E26" s="11" t="s">
        <v>132</v>
      </c>
      <c r="F26" s="11" t="s">
        <v>133</v>
      </c>
      <c r="G26" s="11" t="s">
        <v>134</v>
      </c>
      <c r="H26" s="11" t="s">
        <v>129</v>
      </c>
      <c r="I26" s="11" t="s">
        <v>22</v>
      </c>
      <c r="J26" s="12">
        <v>20000</v>
      </c>
      <c r="K26" s="11" t="s">
        <v>114</v>
      </c>
      <c r="L26" s="11" t="s">
        <v>49</v>
      </c>
    </row>
    <row r="27" spans="1:12" ht="30" customHeight="1" x14ac:dyDescent="0.3">
      <c r="A27" s="11" t="s">
        <v>135</v>
      </c>
      <c r="B27" s="11" t="s">
        <v>136</v>
      </c>
      <c r="C27" s="11">
        <v>3</v>
      </c>
      <c r="D27" s="11" t="s">
        <v>124</v>
      </c>
      <c r="E27" s="11" t="s">
        <v>137</v>
      </c>
      <c r="F27" s="11" t="s">
        <v>138</v>
      </c>
      <c r="G27" s="11" t="s">
        <v>139</v>
      </c>
      <c r="H27" s="11" t="s">
        <v>129</v>
      </c>
      <c r="I27" s="11" t="s">
        <v>29</v>
      </c>
      <c r="J27" s="12">
        <v>8000</v>
      </c>
      <c r="K27" s="11" t="s">
        <v>130</v>
      </c>
      <c r="L27" s="11" t="s">
        <v>49</v>
      </c>
    </row>
    <row r="28" spans="1:12" ht="30" customHeight="1" x14ac:dyDescent="0.3">
      <c r="A28" s="8" t="s">
        <v>140</v>
      </c>
      <c r="B28" s="9" t="s">
        <v>141</v>
      </c>
      <c r="C28" s="8">
        <v>1</v>
      </c>
      <c r="D28" s="8"/>
      <c r="E28" s="8" t="s">
        <v>142</v>
      </c>
      <c r="F28" s="8" t="s">
        <v>143</v>
      </c>
      <c r="G28" s="8" t="s">
        <v>144</v>
      </c>
      <c r="H28" s="8" t="s">
        <v>21</v>
      </c>
      <c r="I28" s="8" t="s">
        <v>145</v>
      </c>
      <c r="J28" s="10">
        <v>64000</v>
      </c>
      <c r="K28" s="8" t="s">
        <v>101</v>
      </c>
      <c r="L28" s="8" t="s">
        <v>49</v>
      </c>
    </row>
    <row r="29" spans="1:12" ht="30" customHeight="1" x14ac:dyDescent="0.3">
      <c r="A29" s="8" t="s">
        <v>146</v>
      </c>
      <c r="B29" s="9" t="s">
        <v>147</v>
      </c>
      <c r="C29" s="8">
        <v>2</v>
      </c>
      <c r="D29" s="8" t="s">
        <v>140</v>
      </c>
      <c r="E29" s="8" t="s">
        <v>148</v>
      </c>
      <c r="F29" s="8" t="s">
        <v>149</v>
      </c>
      <c r="G29" s="8" t="s">
        <v>150</v>
      </c>
      <c r="H29" s="8" t="s">
        <v>151</v>
      </c>
      <c r="I29" s="8" t="s">
        <v>60</v>
      </c>
      <c r="J29" s="10">
        <v>13000</v>
      </c>
      <c r="K29" s="8" t="s">
        <v>152</v>
      </c>
      <c r="L29" s="8" t="s">
        <v>49</v>
      </c>
    </row>
    <row r="30" spans="1:12" ht="30" customHeight="1" x14ac:dyDescent="0.3">
      <c r="A30" s="11" t="s">
        <v>153</v>
      </c>
      <c r="B30" s="11" t="s">
        <v>154</v>
      </c>
      <c r="C30" s="11">
        <v>3</v>
      </c>
      <c r="D30" s="11" t="s">
        <v>146</v>
      </c>
      <c r="E30" s="11" t="s">
        <v>155</v>
      </c>
      <c r="F30" s="11" t="s">
        <v>156</v>
      </c>
      <c r="G30" s="11" t="s">
        <v>157</v>
      </c>
      <c r="H30" s="11" t="s">
        <v>151</v>
      </c>
      <c r="I30" s="11" t="s">
        <v>158</v>
      </c>
      <c r="J30" s="12">
        <v>7000</v>
      </c>
      <c r="K30" s="11" t="s">
        <v>152</v>
      </c>
      <c r="L30" s="11" t="s">
        <v>49</v>
      </c>
    </row>
    <row r="31" spans="1:12" ht="30" customHeight="1" x14ac:dyDescent="0.3">
      <c r="A31" s="11" t="s">
        <v>159</v>
      </c>
      <c r="B31" s="11" t="s">
        <v>160</v>
      </c>
      <c r="C31" s="11">
        <v>3</v>
      </c>
      <c r="D31" s="11" t="s">
        <v>146</v>
      </c>
      <c r="E31" s="11" t="s">
        <v>161</v>
      </c>
      <c r="F31" s="11" t="s">
        <v>162</v>
      </c>
      <c r="G31" s="11" t="s">
        <v>163</v>
      </c>
      <c r="H31" s="11" t="s">
        <v>151</v>
      </c>
      <c r="I31" s="11" t="s">
        <v>22</v>
      </c>
      <c r="J31" s="12">
        <v>6000</v>
      </c>
      <c r="K31" s="11" t="s">
        <v>153</v>
      </c>
      <c r="L31" s="11" t="s">
        <v>49</v>
      </c>
    </row>
    <row r="32" spans="1:12" ht="30" customHeight="1" x14ac:dyDescent="0.3">
      <c r="A32" s="8" t="s">
        <v>164</v>
      </c>
      <c r="B32" s="9" t="s">
        <v>165</v>
      </c>
      <c r="C32" s="8">
        <v>2</v>
      </c>
      <c r="D32" s="8" t="s">
        <v>140</v>
      </c>
      <c r="E32" s="8" t="s">
        <v>166</v>
      </c>
      <c r="F32" s="8" t="s">
        <v>167</v>
      </c>
      <c r="G32" s="8" t="s">
        <v>168</v>
      </c>
      <c r="H32" s="8" t="s">
        <v>100</v>
      </c>
      <c r="I32" s="8" t="s">
        <v>73</v>
      </c>
      <c r="J32" s="10">
        <v>51000</v>
      </c>
      <c r="K32" s="8" t="s">
        <v>153</v>
      </c>
      <c r="L32" s="8" t="s">
        <v>49</v>
      </c>
    </row>
    <row r="33" spans="1:12" ht="30" customHeight="1" x14ac:dyDescent="0.3">
      <c r="A33" s="11" t="s">
        <v>169</v>
      </c>
      <c r="B33" s="11" t="s">
        <v>170</v>
      </c>
      <c r="C33" s="11">
        <v>3</v>
      </c>
      <c r="D33" s="11" t="s">
        <v>164</v>
      </c>
      <c r="E33" s="11" t="s">
        <v>171</v>
      </c>
      <c r="F33" s="11" t="s">
        <v>172</v>
      </c>
      <c r="G33" s="11" t="s">
        <v>173</v>
      </c>
      <c r="H33" s="11" t="s">
        <v>100</v>
      </c>
      <c r="I33" s="11" t="s">
        <v>60</v>
      </c>
      <c r="J33" s="12">
        <v>40000</v>
      </c>
      <c r="K33" s="11" t="s">
        <v>114</v>
      </c>
      <c r="L33" s="11" t="s">
        <v>49</v>
      </c>
    </row>
    <row r="34" spans="1:12" ht="30" customHeight="1" x14ac:dyDescent="0.3">
      <c r="A34" s="11" t="s">
        <v>174</v>
      </c>
      <c r="B34" s="11" t="s">
        <v>175</v>
      </c>
      <c r="C34" s="11">
        <v>3</v>
      </c>
      <c r="D34" s="11" t="s">
        <v>164</v>
      </c>
      <c r="E34" s="11" t="s">
        <v>176</v>
      </c>
      <c r="F34" s="11" t="s">
        <v>177</v>
      </c>
      <c r="G34" s="11" t="s">
        <v>178</v>
      </c>
      <c r="H34" s="11" t="s">
        <v>100</v>
      </c>
      <c r="I34" s="11" t="s">
        <v>179</v>
      </c>
      <c r="J34" s="12">
        <v>8000</v>
      </c>
      <c r="K34" s="11" t="s">
        <v>180</v>
      </c>
      <c r="L34" s="11" t="s">
        <v>49</v>
      </c>
    </row>
    <row r="35" spans="1:12" ht="30" customHeight="1" x14ac:dyDescent="0.3">
      <c r="A35" s="11" t="s">
        <v>181</v>
      </c>
      <c r="B35" s="11" t="s">
        <v>182</v>
      </c>
      <c r="C35" s="11">
        <v>3</v>
      </c>
      <c r="D35" s="11" t="s">
        <v>164</v>
      </c>
      <c r="E35" s="11" t="s">
        <v>183</v>
      </c>
      <c r="F35" s="11" t="s">
        <v>184</v>
      </c>
      <c r="G35" s="11" t="s">
        <v>185</v>
      </c>
      <c r="H35" s="11" t="s">
        <v>21</v>
      </c>
      <c r="I35" s="11" t="s">
        <v>29</v>
      </c>
      <c r="J35" s="12">
        <v>3000</v>
      </c>
      <c r="K35" s="11" t="s">
        <v>186</v>
      </c>
      <c r="L35" s="11" t="s">
        <v>49</v>
      </c>
    </row>
    <row r="37" spans="1:12" x14ac:dyDescent="0.3">
      <c r="A37" s="1" t="s">
        <v>187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9" spans="1:12" x14ac:dyDescent="0.3">
      <c r="H39" s="13" t="s">
        <v>188</v>
      </c>
      <c r="J39" s="14">
        <f>J7+J14+J21+J28</f>
        <v>1798000</v>
      </c>
    </row>
  </sheetData>
  <autoFilter ref="A6:L35" xr:uid="{00000000-0009-0000-0000-000000000000}"/>
  <mergeCells count="5">
    <mergeCell ref="A1:J1"/>
    <mergeCell ref="A2:J2"/>
    <mergeCell ref="A3:J3"/>
    <mergeCell ref="A4:J4"/>
    <mergeCell ref="A37:L37"/>
  </mergeCells>
  <conditionalFormatting sqref="L7:L35">
    <cfRule type="cellIs" dxfId="2" priority="2" operator="equal">
      <formula>"Not Started"</formula>
    </cfRule>
    <cfRule type="cellIs" dxfId="1" priority="3" operator="equal">
      <formula>"In Progress"</formula>
    </cfRule>
    <cfRule type="cellIs" dxfId="0" priority="4" operator="equal">
      <formula>"Complete"</formula>
    </cfRule>
  </conditionalFormatting>
  <dataValidations count="2">
    <dataValidation type="list" allowBlank="1" sqref="C7:C35" xr:uid="{00000000-0002-0000-0000-000000000000}">
      <formula1>"1,2,3,4"</formula1>
      <formula2>0</formula2>
    </dataValidation>
    <dataValidation type="list" allowBlank="1" sqref="L7:L35" xr:uid="{00000000-0002-0000-0000-000001000000}">
      <formula1>"Not Started,In Progress,Complete"</formula1>
      <formula2>0</formula2>
    </dataValidation>
  </dataValidations>
  <hyperlinks>
    <hyperlink ref="A37" r:id="rId1" xr:uid="{00000000-0004-0000-0000-000000000000}"/>
  </hyperlinks>
  <printOptions horizontalCentered="1"/>
  <pageMargins left="0.75" right="0.75" top="1" bottom="1" header="0.511811023622047" footer="0.5"/>
  <pageSetup fitToHeight="0" orientation="landscape" horizontalDpi="300" verticalDpi="300"/>
  <headerFooter>
    <oddFooter>&amp;C&amp;8 vitruvioconsultores.net&amp;R&amp;8 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WBS 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Ricardo Palacio</cp:lastModifiedBy>
  <cp:revision>0</cp:revision>
  <dcterms:created xsi:type="dcterms:W3CDTF">2026-07-05T20:49:09Z</dcterms:created>
  <dcterms:modified xsi:type="dcterms:W3CDTF">2026-07-05T20:51:56Z</dcterms:modified>
  <dc:language>en-US</dc:language>
</cp:coreProperties>
</file>